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8800" windowHeight="12375"/>
  </bookViews>
  <sheets>
    <sheet name="已入库标准" sheetId="3" r:id="rId1"/>
    <sheet name="未入库标准" sheetId="4" r:id="rId2"/>
    <sheet name="汇总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<sst xmlns="http://schemas.openxmlformats.org/spreadsheetml/2006/main" count="173" uniqueCount="128">
  <si>
    <t>已入库标准（24项，可申报CMA能力项目）</t>
  </si>
  <si>
    <t>序号</t>
  </si>
  <si>
    <t>类别</t>
  </si>
  <si>
    <t>标准编号</t>
  </si>
  <si>
    <t>标准名称</t>
  </si>
  <si>
    <t>备注</t>
  </si>
  <si>
    <t>滑雪板及固定器类</t>
  </si>
  <si>
    <t>GB/T 40923.1-2021</t>
  </si>
  <si>
    <t>滑雪单板 固定器安装区 第1部分：无嵌件滑雪单板的要求和试验方法</t>
  </si>
  <si>
    <t>GB/T 40923.2-2021</t>
  </si>
  <si>
    <t>滑雪单板 固定器安装区 第2部分：含嵌件滑雪单板的要求和试验方法</t>
  </si>
  <si>
    <t>GB/T 40924-2021</t>
  </si>
  <si>
    <t>单板滑雪靴 滑雪板固定器接口</t>
  </si>
  <si>
    <t>GB/T 40932-2021</t>
  </si>
  <si>
    <t>滑雪单板踏入式固定器 要求和试验方法</t>
  </si>
  <si>
    <t>ISO 9462:2023</t>
  </si>
  <si>
    <t>高山滑雪板捆绑件 要求和试验方法</t>
  </si>
  <si>
    <t>国际标准</t>
  </si>
  <si>
    <t>滑雪杖类</t>
  </si>
  <si>
    <t>GB/T 40929-2021</t>
  </si>
  <si>
    <t>高山滑雪杖和旅行滑雪杖 要求和试验方法</t>
  </si>
  <si>
    <t>护具类</t>
  </si>
  <si>
    <t>GB/T 40926.1-2021</t>
  </si>
  <si>
    <t>冰球运动护具 第1部分：通用要求</t>
  </si>
  <si>
    <t>GB/T 40926.2-2021</t>
  </si>
  <si>
    <t>冰球运动护具 第2部分：头部护具</t>
  </si>
  <si>
    <t>GB/T 40926.3-2021</t>
  </si>
  <si>
    <t>冰球运动护具 第3部分：面部护具</t>
  </si>
  <si>
    <t>GB/T 40926.4-2021</t>
  </si>
  <si>
    <t>冰球运动护具 第4部分：守门员的头部和面部护具</t>
  </si>
  <si>
    <t>GB/T 41526.1-2022</t>
  </si>
  <si>
    <t>运动护具 冰雪运动护具 第1部分：滑雪运动头盔的安全要求和试验方法</t>
  </si>
  <si>
    <t>滑雪镜类</t>
  </si>
  <si>
    <t>GB/T 40047-2021</t>
  </si>
  <si>
    <t>个体防护装备 运动眼面部防护 滑雪镜</t>
  </si>
  <si>
    <t>ISO 18527-1:2021</t>
  </si>
  <si>
    <t>运动用眼睛和面部保护 第1部分：下坡滑雪和滑雪护目镜的要求</t>
  </si>
  <si>
    <t>滑雪服、手套类</t>
  </si>
  <si>
    <t>GB/T 41176-2021</t>
  </si>
  <si>
    <t>专业运动服装 滑雪服</t>
  </si>
  <si>
    <t>FZ/T 74004-2016</t>
  </si>
  <si>
    <t>滑雪手套</t>
  </si>
  <si>
    <t>纺织行业标准</t>
  </si>
  <si>
    <t>冰刀鞋类</t>
  </si>
  <si>
    <t>GB/T 19707-2005</t>
  </si>
  <si>
    <t>冰刀鞋</t>
  </si>
  <si>
    <t>GB/T 19707-2026</t>
  </si>
  <si>
    <t>2027-05-01实施，代替2005版</t>
  </si>
  <si>
    <t>冰场类</t>
  </si>
  <si>
    <t>GB/T 40086-2021</t>
  </si>
  <si>
    <t>仿真冰场 通用技术要求和试验方法</t>
  </si>
  <si>
    <t>滑雪场地安全类</t>
  </si>
  <si>
    <t>GB/T 43702-2024</t>
  </si>
  <si>
    <t>滑雪场地 防护垫的安全要求和试验方法</t>
  </si>
  <si>
    <t>GB/T 43703-2024</t>
  </si>
  <si>
    <t>滑雪场地 安全网的安全要求和试验方法</t>
  </si>
  <si>
    <t>高山滑雪板性能测定</t>
  </si>
  <si>
    <t>TY/T 3501.1-2024</t>
  </si>
  <si>
    <t>高山滑雪板性能测定 第1部分：弹性</t>
  </si>
  <si>
    <t>体育行业标准</t>
  </si>
  <si>
    <t>TY/T 3501.2-2024</t>
  </si>
  <si>
    <t>高山滑雪板性能测定 第2部分：质量和极惯性矩</t>
  </si>
  <si>
    <t>TY/T 3501.3-2024</t>
  </si>
  <si>
    <t>高山滑雪板性能测定 第3部分：形变载荷和断裂载荷</t>
  </si>
  <si>
    <t>TY/T 3501.5-2024</t>
  </si>
  <si>
    <t>高山滑雪板性能测定 第5部分：弯曲振动</t>
  </si>
  <si>
    <t>未入库标准（20项，不可作为CMA能力项目）</t>
  </si>
  <si>
    <t>GB/T 40925-2021</t>
  </si>
  <si>
    <t>滑雪单板软靴束带固定器 要求和试验方法</t>
  </si>
  <si>
    <t>GB/T 40928-2021</t>
  </si>
  <si>
    <t>特里马滑雪板固定器安装区 要求和试验方法</t>
  </si>
  <si>
    <t>GB/T 40931-2021</t>
  </si>
  <si>
    <t>滑雪板 术语</t>
  </si>
  <si>
    <t>GB/T 40940-2021</t>
  </si>
  <si>
    <t>滑雪单板固定器 要求和试验方法</t>
  </si>
  <si>
    <t>滑雪靴类</t>
  </si>
  <si>
    <t>GB/T 40922-2021</t>
  </si>
  <si>
    <t>成人特里马滑雪靴 特里马滑雪板固定器接口 要求和试验方法</t>
  </si>
  <si>
    <t>GB/T 40930-2021</t>
  </si>
  <si>
    <t>成人旅行滑雪靴 旅行滑雪板固定器接口 要求和试验方法</t>
  </si>
  <si>
    <t>GB/T 40926.5-2021</t>
  </si>
  <si>
    <t>冰球运动护具 第5部分：颈部护具</t>
  </si>
  <si>
    <t>造雪、制冰设备类</t>
  </si>
  <si>
    <t>GB/T 45537-2025</t>
  </si>
  <si>
    <t>滑雪场造雪机使用要求及检验方法</t>
  </si>
  <si>
    <t>JB/T 14848-2024</t>
  </si>
  <si>
    <t>造雪机</t>
  </si>
  <si>
    <t>机械行业标准</t>
  </si>
  <si>
    <t>GB/T 47730-2026</t>
  </si>
  <si>
    <t>运动冰场制冰机使用要求及检验方法</t>
  </si>
  <si>
    <t>2027-02-01实施</t>
  </si>
  <si>
    <t>GB/T 42379-2023</t>
  </si>
  <si>
    <t>移动真冰场技术规范</t>
  </si>
  <si>
    <t>滑雪场地及安全类</t>
  </si>
  <si>
    <t>GB/T 43700-2024</t>
  </si>
  <si>
    <t>滑雪场所的运行和管理规范</t>
  </si>
  <si>
    <t>GB/T 43701-2024</t>
  </si>
  <si>
    <t>滑雪场地 滑雪道安全防护规范</t>
  </si>
  <si>
    <t>GB 19079.6-2013</t>
  </si>
  <si>
    <t>体育场所开放条件与技术要求 第6部分：滑雪场所</t>
  </si>
  <si>
    <t>强制性标准</t>
  </si>
  <si>
    <t>GB 19079.7-2013</t>
  </si>
  <si>
    <t>体育场所开放条件与技术要求 第7部分：花样滑冰场所</t>
  </si>
  <si>
    <t>GB 19079.20-2013</t>
  </si>
  <si>
    <t>体育场所开放条件与技术要求 第20部分：冰球场所</t>
  </si>
  <si>
    <t>GB 12352-2018</t>
  </si>
  <si>
    <t>客运架空索道安全规范</t>
  </si>
  <si>
    <t>术语、维护及其他</t>
  </si>
  <si>
    <t>GB/T 31169-2014</t>
  </si>
  <si>
    <t>滑雪运动装备使用要求</t>
  </si>
  <si>
    <t>GB/T 31170-2014</t>
  </si>
  <si>
    <t>雪具的维护与保养</t>
  </si>
  <si>
    <t>TY/T 3501.4-2024</t>
  </si>
  <si>
    <t>高山滑雪板性能测定 第4部分</t>
  </si>
  <si>
    <t>冰雪装备相关标准“一库”入库状态核查汇总</t>
  </si>
  <si>
    <t>项目</t>
  </si>
  <si>
    <t>内容</t>
  </si>
  <si>
    <t>核查平台</t>
  </si>
  <si>
    <t>检验检测机构资质认定能力项目库管理平台（cma.caqit.org.cn）</t>
  </si>
  <si>
    <t>核查日期</t>
  </si>
  <si>
    <t>2026年10月10日</t>
  </si>
  <si>
    <t>核查方式</t>
  </si>
  <si>
    <t>按标准编号及关键词在库内逐项检索核实，库内合计63065条</t>
  </si>
  <si>
    <t>已入库标准（可申报CMA能力项目）</t>
  </si>
  <si>
    <t>未入库标准（不可作为CMA能力项目）</t>
  </si>
  <si>
    <t>核查标准合计</t>
  </si>
  <si>
    <t>填报提示</t>
  </si>
  <si>
    <t>已入库标准可作为实验室CMA资质认定能力项目申报依据；
未入库标准可走《能力项目库动态管理工作规范》申请新增入库（邮箱cmanlk@caqit.org.cn）。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</si>
</sst>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4"/>
      <color rgb="FFFFFFFF"/>
      <name val="微软雅黑"/>
      <charset val="134"/>
    </font>
    <font>
      <b/>
      <sz val="11"/>
      <color rgb="FFFFFFFF"/>
      <name val="微软雅黑"/>
      <charset val="134"/>
    </font>
    <font>
      <sz val="11"/>
      <color rgb="FF000000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rgb="FFB8C7D9"/>
      </bottom>
      <diagonal/>
    </border>
    <border>
      <left/>
      <right style="medium">
        <color auto="1"/>
      </right>
      <top/>
      <bottom style="thin">
        <color rgb="FFB8C7D9"/>
      </bottom>
      <diagonal/>
    </border>
    <border>
      <left style="thin">
        <color auto="1"/>
      </left>
      <right style="thin">
        <color auto="1"/>
      </right>
      <top style="thin">
        <color rgb="FFB8C7D9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rgb="FFB8C7D9"/>
      </bottom>
      <diagonal/>
    </border>
    <border>
      <left/>
      <right/>
      <top style="thin">
        <color auto="1"/>
      </top>
      <bottom style="thin">
        <color rgb="FFB8C7D9"/>
      </bottom>
      <diagonal/>
    </border>
    <border>
      <left/>
      <right style="thin">
        <color auto="1"/>
      </right>
      <top style="thin">
        <color auto="1"/>
      </top>
      <bottom style="thin">
        <color rgb="FFB8C7D9"/>
      </bottom>
      <diagonal/>
    </border>
    <border>
      <left style="thin">
        <color auto="1"/>
      </left>
      <right/>
      <top/>
      <bottom style="hair">
        <color rgb="FFD9D9D9"/>
      </bottom>
      <diagonal/>
    </border>
    <border>
      <left/>
      <right/>
      <top/>
      <bottom style="hair">
        <color rgb="FFD9D9D9"/>
      </bottom>
      <diagonal/>
    </border>
    <border>
      <left/>
      <right style="thin">
        <color auto="1"/>
      </right>
      <top/>
      <bottom style="hair">
        <color rgb="FFD9D9D9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rgb="FFB8C7D9"/>
      </bottom>
      <diagonal/>
    </border>
    <border>
      <left/>
      <right/>
      <top/>
      <bottom style="thin">
        <color rgb="FFB8C7D9"/>
      </bottom>
      <diagonal/>
    </border>
    <border>
      <left/>
      <right style="thin">
        <color auto="1"/>
      </right>
      <top/>
      <bottom style="thin">
        <color rgb="FFB8C7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6" applyNumberFormat="0" applyFill="0" applyAlignment="0" applyProtection="0">
      <alignment vertical="center"/>
    </xf>
    <xf numFmtId="0" fontId="10" fillId="0" borderId="26" applyNumberFormat="0" applyFill="0" applyAlignment="0" applyProtection="0">
      <alignment vertical="center"/>
    </xf>
    <xf numFmtId="0" fontId="11" fillId="0" borderId="2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8" applyNumberFormat="0" applyAlignment="0" applyProtection="0">
      <alignment vertical="center"/>
    </xf>
    <xf numFmtId="0" fontId="13" fillId="6" borderId="29" applyNumberFormat="0" applyAlignment="0" applyProtection="0">
      <alignment vertical="center"/>
    </xf>
    <xf numFmtId="0" fontId="14" fillId="6" borderId="28" applyNumberFormat="0" applyAlignment="0" applyProtection="0">
      <alignment vertical="center"/>
    </xf>
    <xf numFmtId="0" fontId="15" fillId="7" borderId="30" applyNumberFormat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0" fontId="17" fillId="0" borderId="32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28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" fontId="3" fillId="0" borderId="8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1" fillId="2" borderId="19" xfId="0" applyFont="1" applyFill="1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26"/>
  <sheetViews>
    <sheetView showGridLines="0" tabSelected="1" workbookViewId="0">
      <pane ySplit="2" topLeftCell="A3" activePane="bottomLeft" state="frozen"/>
      <selection/>
      <selection pane="bottomLeft" activeCell="F21" sqref="F21"/>
    </sheetView>
  </sheetViews>
  <sheetFormatPr defaultColWidth="8" defaultRowHeight="14.25" outlineLevelCol="4"/>
  <cols>
    <col min="1" max="1" width="10" customWidth="1"/>
    <col min="2" max="2" width="21" customWidth="1"/>
    <col min="3" max="3" width="20" customWidth="1"/>
    <col min="4" max="4" width="50" customWidth="1"/>
    <col min="5" max="5" width="29" customWidth="1"/>
  </cols>
  <sheetData>
    <row r="1" ht="30" customHeight="1" spans="1:5">
      <c r="A1" s="22" t="s">
        <v>0</v>
      </c>
      <c r="B1" s="23"/>
      <c r="C1" s="23"/>
      <c r="D1" s="23"/>
      <c r="E1" s="24"/>
    </row>
    <row r="2" ht="24" customHeight="1" spans="1:5">
      <c r="A2" s="25" t="s">
        <v>1</v>
      </c>
      <c r="B2" s="26" t="s">
        <v>2</v>
      </c>
      <c r="C2" s="26" t="s">
        <v>3</v>
      </c>
      <c r="D2" s="26" t="s">
        <v>4</v>
      </c>
      <c r="E2" s="27" t="s">
        <v>5</v>
      </c>
    </row>
    <row r="3" ht="33" spans="1:5">
      <c r="A3" s="16">
        <v>1</v>
      </c>
      <c r="B3" s="17" t="s">
        <v>6</v>
      </c>
      <c r="C3" s="17" t="s">
        <v>7</v>
      </c>
      <c r="D3" s="17" t="s">
        <v>8</v>
      </c>
      <c r="E3" s="18"/>
    </row>
    <row r="4" ht="33" spans="1:5">
      <c r="A4" s="16">
        <v>2</v>
      </c>
      <c r="B4" s="17" t="s">
        <v>6</v>
      </c>
      <c r="C4" s="17" t="s">
        <v>9</v>
      </c>
      <c r="D4" s="17" t="s">
        <v>10</v>
      </c>
      <c r="E4" s="18"/>
    </row>
    <row r="5" ht="16.5" spans="1:5">
      <c r="A5" s="16">
        <v>3</v>
      </c>
      <c r="B5" s="17" t="s">
        <v>6</v>
      </c>
      <c r="C5" s="17" t="s">
        <v>11</v>
      </c>
      <c r="D5" s="17" t="s">
        <v>12</v>
      </c>
      <c r="E5" s="18"/>
    </row>
    <row r="6" ht="16.5" spans="1:5">
      <c r="A6" s="16">
        <v>4</v>
      </c>
      <c r="B6" s="17" t="s">
        <v>6</v>
      </c>
      <c r="C6" s="17" t="s">
        <v>13</v>
      </c>
      <c r="D6" s="17" t="s">
        <v>14</v>
      </c>
      <c r="E6" s="18"/>
    </row>
    <row r="7" ht="16.5" spans="1:5">
      <c r="A7" s="16">
        <v>5</v>
      </c>
      <c r="B7" s="17" t="s">
        <v>6</v>
      </c>
      <c r="C7" s="17" t="s">
        <v>15</v>
      </c>
      <c r="D7" s="17" t="s">
        <v>16</v>
      </c>
      <c r="E7" s="18" t="s">
        <v>17</v>
      </c>
    </row>
    <row r="8" ht="16.5" spans="1:5">
      <c r="A8" s="16">
        <v>6</v>
      </c>
      <c r="B8" s="17" t="s">
        <v>18</v>
      </c>
      <c r="C8" s="17" t="s">
        <v>19</v>
      </c>
      <c r="D8" s="17" t="s">
        <v>20</v>
      </c>
      <c r="E8" s="18"/>
    </row>
    <row r="9" ht="16.5" spans="1:5">
      <c r="A9" s="16">
        <v>7</v>
      </c>
      <c r="B9" s="17" t="s">
        <v>21</v>
      </c>
      <c r="C9" s="17" t="s">
        <v>22</v>
      </c>
      <c r="D9" s="17" t="s">
        <v>23</v>
      </c>
      <c r="E9" s="18"/>
    </row>
    <row r="10" ht="16.5" spans="1:5">
      <c r="A10" s="16">
        <v>8</v>
      </c>
      <c r="B10" s="17" t="s">
        <v>21</v>
      </c>
      <c r="C10" s="17" t="s">
        <v>24</v>
      </c>
      <c r="D10" s="17" t="s">
        <v>25</v>
      </c>
      <c r="E10" s="18"/>
    </row>
    <row r="11" ht="16.5" spans="1:5">
      <c r="A11" s="16">
        <v>9</v>
      </c>
      <c r="B11" s="17" t="s">
        <v>21</v>
      </c>
      <c r="C11" s="17" t="s">
        <v>26</v>
      </c>
      <c r="D11" s="17" t="s">
        <v>27</v>
      </c>
      <c r="E11" s="18"/>
    </row>
    <row r="12" ht="16.5" spans="1:5">
      <c r="A12" s="16">
        <v>10</v>
      </c>
      <c r="B12" s="17" t="s">
        <v>21</v>
      </c>
      <c r="C12" s="17" t="s">
        <v>28</v>
      </c>
      <c r="D12" s="17" t="s">
        <v>29</v>
      </c>
      <c r="E12" s="18"/>
    </row>
    <row r="13" ht="33" spans="1:5">
      <c r="A13" s="16">
        <v>11</v>
      </c>
      <c r="B13" s="17" t="s">
        <v>21</v>
      </c>
      <c r="C13" s="17" t="s">
        <v>30</v>
      </c>
      <c r="D13" s="17" t="s">
        <v>31</v>
      </c>
      <c r="E13" s="18"/>
    </row>
    <row r="14" ht="16.5" spans="1:5">
      <c r="A14" s="16">
        <v>12</v>
      </c>
      <c r="B14" s="17" t="s">
        <v>32</v>
      </c>
      <c r="C14" s="17" t="s">
        <v>33</v>
      </c>
      <c r="D14" s="17" t="s">
        <v>34</v>
      </c>
      <c r="E14" s="18"/>
    </row>
    <row r="15" ht="33" spans="1:5">
      <c r="A15" s="16">
        <v>13</v>
      </c>
      <c r="B15" s="17" t="s">
        <v>32</v>
      </c>
      <c r="C15" s="17" t="s">
        <v>35</v>
      </c>
      <c r="D15" s="17" t="s">
        <v>36</v>
      </c>
      <c r="E15" s="18" t="s">
        <v>17</v>
      </c>
    </row>
    <row r="16" ht="16.5" spans="1:5">
      <c r="A16" s="16">
        <v>14</v>
      </c>
      <c r="B16" s="17" t="s">
        <v>37</v>
      </c>
      <c r="C16" s="17" t="s">
        <v>38</v>
      </c>
      <c r="D16" s="17" t="s">
        <v>39</v>
      </c>
      <c r="E16" s="18"/>
    </row>
    <row r="17" ht="16.5" spans="1:5">
      <c r="A17" s="16">
        <v>15</v>
      </c>
      <c r="B17" s="17" t="s">
        <v>37</v>
      </c>
      <c r="C17" s="17" t="s">
        <v>40</v>
      </c>
      <c r="D17" s="17" t="s">
        <v>41</v>
      </c>
      <c r="E17" s="18" t="s">
        <v>42</v>
      </c>
    </row>
    <row r="18" ht="16.5" spans="1:5">
      <c r="A18" s="16">
        <v>16</v>
      </c>
      <c r="B18" s="17" t="s">
        <v>43</v>
      </c>
      <c r="C18" s="17" t="s">
        <v>44</v>
      </c>
      <c r="D18" s="17" t="s">
        <v>45</v>
      </c>
      <c r="E18" s="18"/>
    </row>
    <row r="19" ht="16.5" spans="1:5">
      <c r="A19" s="16">
        <v>17</v>
      </c>
      <c r="B19" s="17" t="s">
        <v>43</v>
      </c>
      <c r="C19" s="17" t="s">
        <v>46</v>
      </c>
      <c r="D19" s="17" t="s">
        <v>45</v>
      </c>
      <c r="E19" s="18" t="s">
        <v>47</v>
      </c>
    </row>
    <row r="20" ht="16.5" spans="1:5">
      <c r="A20" s="16">
        <v>18</v>
      </c>
      <c r="B20" s="17" t="s">
        <v>48</v>
      </c>
      <c r="C20" s="17" t="s">
        <v>49</v>
      </c>
      <c r="D20" s="17" t="s">
        <v>50</v>
      </c>
      <c r="E20" s="18"/>
    </row>
    <row r="21" ht="16.5" spans="1:5">
      <c r="A21" s="16">
        <v>19</v>
      </c>
      <c r="B21" s="17" t="s">
        <v>51</v>
      </c>
      <c r="C21" s="17" t="s">
        <v>52</v>
      </c>
      <c r="D21" s="17" t="s">
        <v>53</v>
      </c>
      <c r="E21" s="18"/>
    </row>
    <row r="22" ht="16.5" spans="1:5">
      <c r="A22" s="16">
        <v>20</v>
      </c>
      <c r="B22" s="17" t="s">
        <v>51</v>
      </c>
      <c r="C22" s="17" t="s">
        <v>54</v>
      </c>
      <c r="D22" s="17" t="s">
        <v>55</v>
      </c>
      <c r="E22" s="18"/>
    </row>
    <row r="23" ht="16.5" spans="1:5">
      <c r="A23" s="16">
        <v>21</v>
      </c>
      <c r="B23" s="17" t="s">
        <v>56</v>
      </c>
      <c r="C23" s="17" t="s">
        <v>57</v>
      </c>
      <c r="D23" s="17" t="s">
        <v>58</v>
      </c>
      <c r="E23" s="18" t="s">
        <v>59</v>
      </c>
    </row>
    <row r="24" ht="16.5" spans="1:5">
      <c r="A24" s="16">
        <v>22</v>
      </c>
      <c r="B24" s="17" t="s">
        <v>56</v>
      </c>
      <c r="C24" s="17" t="s">
        <v>60</v>
      </c>
      <c r="D24" s="17" t="s">
        <v>61</v>
      </c>
      <c r="E24" s="18" t="s">
        <v>59</v>
      </c>
    </row>
    <row r="25" ht="16.5" spans="1:5">
      <c r="A25" s="16">
        <v>23</v>
      </c>
      <c r="B25" s="17" t="s">
        <v>56</v>
      </c>
      <c r="C25" s="17" t="s">
        <v>62</v>
      </c>
      <c r="D25" s="17" t="s">
        <v>63</v>
      </c>
      <c r="E25" s="18" t="s">
        <v>59</v>
      </c>
    </row>
    <row r="26" ht="16.5" spans="1:5">
      <c r="A26" s="19">
        <v>24</v>
      </c>
      <c r="B26" s="20" t="s">
        <v>56</v>
      </c>
      <c r="C26" s="20" t="s">
        <v>64</v>
      </c>
      <c r="D26" s="20" t="s">
        <v>65</v>
      </c>
      <c r="E26" s="21" t="s">
        <v>59</v>
      </c>
    </row>
  </sheetData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22"/>
  <sheetViews>
    <sheetView showGridLines="0" workbookViewId="0">
      <pane ySplit="2" topLeftCell="A3" activePane="bottomLeft" state="frozen"/>
      <selection/>
      <selection pane="bottomLeft" activeCell="I13" sqref="I13"/>
    </sheetView>
  </sheetViews>
  <sheetFormatPr defaultColWidth="8" defaultRowHeight="14.25" outlineLevelCol="4"/>
  <cols>
    <col min="1" max="1" width="10" customWidth="1"/>
    <col min="2" max="2" width="21" customWidth="1"/>
    <col min="3" max="3" width="20" customWidth="1"/>
    <col min="4" max="4" width="50" customWidth="1"/>
    <col min="5" max="5" width="17" customWidth="1"/>
  </cols>
  <sheetData>
    <row r="1" ht="30" customHeight="1" spans="1:5">
      <c r="A1" s="1" t="s">
        <v>66</v>
      </c>
      <c r="B1" s="11"/>
      <c r="C1" s="11"/>
      <c r="D1" s="11"/>
      <c r="E1" s="12"/>
    </row>
    <row r="2" ht="24" customHeight="1" spans="1:5">
      <c r="A2" s="13" t="s">
        <v>1</v>
      </c>
      <c r="B2" s="14" t="s">
        <v>2</v>
      </c>
      <c r="C2" s="14" t="s">
        <v>3</v>
      </c>
      <c r="D2" s="14" t="s">
        <v>4</v>
      </c>
      <c r="E2" s="15" t="s">
        <v>5</v>
      </c>
    </row>
    <row r="3" ht="16.5" spans="1:5">
      <c r="A3" s="16">
        <v>1</v>
      </c>
      <c r="B3" s="17" t="s">
        <v>6</v>
      </c>
      <c r="C3" s="17" t="s">
        <v>67</v>
      </c>
      <c r="D3" s="17" t="s">
        <v>68</v>
      </c>
      <c r="E3" s="18"/>
    </row>
    <row r="4" ht="16.5" spans="1:5">
      <c r="A4" s="16">
        <v>2</v>
      </c>
      <c r="B4" s="17" t="s">
        <v>6</v>
      </c>
      <c r="C4" s="17" t="s">
        <v>69</v>
      </c>
      <c r="D4" s="17" t="s">
        <v>70</v>
      </c>
      <c r="E4" s="18"/>
    </row>
    <row r="5" ht="16.5" spans="1:5">
      <c r="A5" s="16">
        <v>3</v>
      </c>
      <c r="B5" s="17" t="s">
        <v>6</v>
      </c>
      <c r="C5" s="17" t="s">
        <v>71</v>
      </c>
      <c r="D5" s="17" t="s">
        <v>72</v>
      </c>
      <c r="E5" s="18"/>
    </row>
    <row r="6" ht="16.5" spans="1:5">
      <c r="A6" s="16">
        <v>4</v>
      </c>
      <c r="B6" s="17" t="s">
        <v>6</v>
      </c>
      <c r="C6" s="17" t="s">
        <v>73</v>
      </c>
      <c r="D6" s="17" t="s">
        <v>74</v>
      </c>
      <c r="E6" s="18"/>
    </row>
    <row r="7" ht="33" spans="1:5">
      <c r="A7" s="16">
        <v>5</v>
      </c>
      <c r="B7" s="17" t="s">
        <v>75</v>
      </c>
      <c r="C7" s="17" t="s">
        <v>76</v>
      </c>
      <c r="D7" s="17" t="s">
        <v>77</v>
      </c>
      <c r="E7" s="18"/>
    </row>
    <row r="8" ht="16.5" spans="1:5">
      <c r="A8" s="16">
        <v>6</v>
      </c>
      <c r="B8" s="17" t="s">
        <v>75</v>
      </c>
      <c r="C8" s="17" t="s">
        <v>78</v>
      </c>
      <c r="D8" s="17" t="s">
        <v>79</v>
      </c>
      <c r="E8" s="18"/>
    </row>
    <row r="9" ht="16.5" spans="1:5">
      <c r="A9" s="16">
        <v>7</v>
      </c>
      <c r="B9" s="17" t="s">
        <v>21</v>
      </c>
      <c r="C9" s="17" t="s">
        <v>80</v>
      </c>
      <c r="D9" s="17" t="s">
        <v>81</v>
      </c>
      <c r="E9" s="18"/>
    </row>
    <row r="10" ht="16.5" spans="1:5">
      <c r="A10" s="16">
        <v>8</v>
      </c>
      <c r="B10" s="17" t="s">
        <v>82</v>
      </c>
      <c r="C10" s="17" t="s">
        <v>83</v>
      </c>
      <c r="D10" s="17" t="s">
        <v>84</v>
      </c>
      <c r="E10" s="18"/>
    </row>
    <row r="11" ht="16.5" spans="1:5">
      <c r="A11" s="16">
        <v>9</v>
      </c>
      <c r="B11" s="17" t="s">
        <v>82</v>
      </c>
      <c r="C11" s="17" t="s">
        <v>85</v>
      </c>
      <c r="D11" s="17" t="s">
        <v>86</v>
      </c>
      <c r="E11" s="18" t="s">
        <v>87</v>
      </c>
    </row>
    <row r="12" ht="16.5" spans="1:5">
      <c r="A12" s="16">
        <v>10</v>
      </c>
      <c r="B12" s="17" t="s">
        <v>82</v>
      </c>
      <c r="C12" s="17" t="s">
        <v>88</v>
      </c>
      <c r="D12" s="17" t="s">
        <v>89</v>
      </c>
      <c r="E12" s="18" t="s">
        <v>90</v>
      </c>
    </row>
    <row r="13" ht="16.5" spans="1:5">
      <c r="A13" s="16">
        <v>11</v>
      </c>
      <c r="B13" s="17" t="s">
        <v>48</v>
      </c>
      <c r="C13" s="17" t="s">
        <v>91</v>
      </c>
      <c r="D13" s="17" t="s">
        <v>92</v>
      </c>
      <c r="E13" s="18"/>
    </row>
    <row r="14" ht="16.5" spans="1:5">
      <c r="A14" s="16">
        <v>12</v>
      </c>
      <c r="B14" s="17" t="s">
        <v>93</v>
      </c>
      <c r="C14" s="17" t="s">
        <v>94</v>
      </c>
      <c r="D14" s="17" t="s">
        <v>95</v>
      </c>
      <c r="E14" s="18"/>
    </row>
    <row r="15" ht="16.5" spans="1:5">
      <c r="A15" s="16">
        <v>13</v>
      </c>
      <c r="B15" s="17" t="s">
        <v>93</v>
      </c>
      <c r="C15" s="17" t="s">
        <v>96</v>
      </c>
      <c r="D15" s="17" t="s">
        <v>97</v>
      </c>
      <c r="E15" s="18"/>
    </row>
    <row r="16" ht="16.5" spans="1:5">
      <c r="A16" s="16">
        <v>14</v>
      </c>
      <c r="B16" s="17" t="s">
        <v>93</v>
      </c>
      <c r="C16" s="17" t="s">
        <v>98</v>
      </c>
      <c r="D16" s="17" t="s">
        <v>99</v>
      </c>
      <c r="E16" s="18" t="s">
        <v>100</v>
      </c>
    </row>
    <row r="17" ht="16.5" spans="1:5">
      <c r="A17" s="16">
        <v>15</v>
      </c>
      <c r="B17" s="17" t="s">
        <v>93</v>
      </c>
      <c r="C17" s="17" t="s">
        <v>101</v>
      </c>
      <c r="D17" s="17" t="s">
        <v>102</v>
      </c>
      <c r="E17" s="18" t="s">
        <v>100</v>
      </c>
    </row>
    <row r="18" ht="16.5" spans="1:5">
      <c r="A18" s="16">
        <v>16</v>
      </c>
      <c r="B18" s="17" t="s">
        <v>93</v>
      </c>
      <c r="C18" s="17" t="s">
        <v>103</v>
      </c>
      <c r="D18" s="17" t="s">
        <v>104</v>
      </c>
      <c r="E18" s="18" t="s">
        <v>100</v>
      </c>
    </row>
    <row r="19" ht="16.5" spans="1:5">
      <c r="A19" s="16">
        <v>17</v>
      </c>
      <c r="B19" s="17" t="s">
        <v>93</v>
      </c>
      <c r="C19" s="17" t="s">
        <v>105</v>
      </c>
      <c r="D19" s="17" t="s">
        <v>106</v>
      </c>
      <c r="E19" s="18" t="s">
        <v>100</v>
      </c>
    </row>
    <row r="20" ht="16.5" spans="1:5">
      <c r="A20" s="16">
        <v>18</v>
      </c>
      <c r="B20" s="17" t="s">
        <v>107</v>
      </c>
      <c r="C20" s="17" t="s">
        <v>108</v>
      </c>
      <c r="D20" s="17" t="s">
        <v>109</v>
      </c>
      <c r="E20" s="18"/>
    </row>
    <row r="21" ht="16.5" spans="1:5">
      <c r="A21" s="16">
        <v>19</v>
      </c>
      <c r="B21" s="17" t="s">
        <v>107</v>
      </c>
      <c r="C21" s="17" t="s">
        <v>110</v>
      </c>
      <c r="D21" s="17" t="s">
        <v>111</v>
      </c>
      <c r="E21" s="18"/>
    </row>
    <row r="22" ht="16.5" spans="1:5">
      <c r="A22" s="19">
        <v>20</v>
      </c>
      <c r="B22" s="20" t="s">
        <v>56</v>
      </c>
      <c r="C22" s="20" t="s">
        <v>112</v>
      </c>
      <c r="D22" s="20" t="s">
        <v>113</v>
      </c>
      <c r="E22" s="21" t="s">
        <v>59</v>
      </c>
    </row>
  </sheetData>
  <mergeCells count="1">
    <mergeCell ref="A1:E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10"/>
  <sheetViews>
    <sheetView showGridLines="0" workbookViewId="0">
      <pane ySplit="3" topLeftCell="A4" activePane="bottomLeft" state="frozen"/>
      <selection/>
      <selection pane="bottomLeft" activeCell="D14" sqref="D14"/>
    </sheetView>
  </sheetViews>
  <sheetFormatPr defaultColWidth="9" defaultRowHeight="14.25" outlineLevelCol="3"/>
  <cols>
    <col min="1" max="1" width="30" customWidth="1"/>
    <col min="2" max="2" width="83.125" customWidth="1"/>
  </cols>
  <sheetData>
    <row r="1" ht="30" customHeight="1" spans="1:4">
      <c r="A1" s="1" t="s">
        <v>114</v>
      </c>
      <c r="B1" s="2"/>
      <c r="C1" s="3"/>
      <c r="D1" s="3"/>
    </row>
    <row r="2" ht="8" customHeight="1" spans="1:4">
      <c r="A2" s="4"/>
      <c r="B2" s="5"/>
    </row>
    <row r="3" ht="24" customHeight="1" spans="1:4">
      <c r="A3" s="6" t="s">
        <v>115</v>
      </c>
      <c r="B3" s="7" t="s">
        <v>116</v>
      </c>
    </row>
    <row r="4" ht="16.5" spans="1:4">
      <c r="A4" s="8" t="s">
        <v>117</v>
      </c>
      <c r="B4" s="8" t="s">
        <v>118</v>
      </c>
    </row>
    <row r="5" ht="16.5" spans="1:4">
      <c r="A5" s="9" t="s">
        <v>119</v>
      </c>
      <c r="B5" s="9" t="s">
        <v>120</v>
      </c>
    </row>
    <row r="6" ht="16.5" spans="1:4">
      <c r="A6" s="9" t="s">
        <v>121</v>
      </c>
      <c r="B6" s="9" t="s">
        <v>122</v>
      </c>
    </row>
    <row r="7" ht="33" spans="1:4">
      <c r="A7" s="9" t="s">
        <v>123</v>
      </c>
      <c r="B7" s="10">
        <f>COUNTA(已入库标准!A3:A200)</f>
        <v>24</v>
      </c>
    </row>
    <row r="8" ht="33" spans="1:4">
      <c r="A8" s="9" t="s">
        <v>124</v>
      </c>
      <c r="B8" s="9">
        <f>COUNTA(未入库标准!A3:A200)</f>
        <v>20</v>
      </c>
    </row>
    <row r="9" ht="16.5" spans="1:4">
      <c r="A9" s="9" t="s">
        <v>125</v>
      </c>
      <c r="B9" s="9">
        <f>COUNTA(已入库标准!A3:A200)+COUNTA(未入库标准!A3:A200)</f>
        <v>44</v>
      </c>
    </row>
    <row r="10" ht="33" spans="1:4">
      <c r="A10" s="9" t="s">
        <v>126</v>
      </c>
      <c r="B10" s="9" t="s">
        <v>127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已入库标准</vt:lpstr>
      <vt:lpstr>未入库标准</vt:lpstr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</cp:lastModifiedBy>
  <dcterms:created xsi:type="dcterms:W3CDTF">2026-10-10T02:01:00Z</dcterms:created>
  <dcterms:modified xsi:type="dcterms:W3CDTF">2026-10-10T02:10:02Z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{"Label":"1","ContentProducer":"001191110102MACQD9K64010000","ProduceID":"7694853321484618700","ReservedCode1":"","ContentPropagator":"","PropagateID":"","ReservedCode2":""}</vt:lpwstr>
  </property>
  <property fmtid="{D5CDD505-2E9C-101B-9397-08002B2CF9AE}" pid="3" name="ICV">
    <vt:lpwstr>54124E3802D243EA94E590A1CF31AA0C_12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